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2b7b83cbd786615/เอกสาร/"/>
    </mc:Choice>
  </mc:AlternateContent>
  <xr:revisionPtr revIDLastSave="0" documentId="8_{643AB471-5832-41AE-A48A-7B5162891360}" xr6:coauthVersionLast="47" xr6:coauthVersionMax="47" xr10:uidLastSave="{00000000-0000-0000-0000-000000000000}"/>
  <bookViews>
    <workbookView xWindow="-120" yWindow="-120" windowWidth="29040" windowHeight="15720" xr2:uid="{EF702162-D49D-42A7-A1D6-5F63D2C08A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6" i="1"/>
  <c r="D25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" i="1"/>
  <c r="D28" i="1" l="1"/>
  <c r="D29" i="1" s="1"/>
  <c r="D30" i="1" s="1"/>
</calcChain>
</file>

<file path=xl/sharedStrings.xml><?xml version="1.0" encoding="utf-8"?>
<sst xmlns="http://schemas.openxmlformats.org/spreadsheetml/2006/main" count="33" uniqueCount="32">
  <si>
    <t>Trina 700 วัตต์ เเผงโซล่าเซลล์ TRINA SOLAR PV 99.4 kWp</t>
  </si>
  <si>
    <t>Solis Solis รุ่น S5-GC60K ขนาด 60K 3Phase + CT (ประกัน 5 ปี)</t>
  </si>
  <si>
    <t>สายไฟ PV ขนาด 6 sq.mm.ยี่ห้อ LUMIRA สีแดง ยาว 100 เมตร (1 ม้วน)</t>
  </si>
  <si>
    <t>สายไฟ PV ขนาด 6 sq.mm.ยี่ห้อ LUMIRA สีดำ ยาว 100 เมตร (1 ม้วน)</t>
  </si>
  <si>
    <t>สายไฟ PV ขนาด 6 sq.mm.ยี่ห้อ LUMIRA สีแดง ยาว 500 เมตร (1 ม้วน)</t>
  </si>
  <si>
    <t>สายไฟ PV ขนาด 6 sq.mm.ยี่ห้อ LUMIRA สีดำ ยาว 500 เมตร (1 ม้วน)</t>
  </si>
  <si>
    <t>AC Cable CV Cable size 1C x 35 Sq.mm.  (Inverter to MDB Solar) 100 เมตร</t>
  </si>
  <si>
    <t>AC Cable CV Cable size 120Sq.mm. (Battery)  100 เมตร</t>
  </si>
  <si>
    <t>AC Cable IEC-01 Cable size 6 Sq.mm.(Ground)  100 เมตร</t>
  </si>
  <si>
    <t>AC Cable IEC-01 Cable size 16 Sq.mm.(Ground)  100 เมตร</t>
  </si>
  <si>
    <t xml:space="preserve">Acc . AC Cable </t>
  </si>
  <si>
    <t>MDB Solar System</t>
  </si>
  <si>
    <t>Grounding System</t>
  </si>
  <si>
    <t>Mounting Structure (99.4 kWp) Rooftop</t>
  </si>
  <si>
    <t>Conduit and Flaxible, Support Cable Tray</t>
  </si>
  <si>
    <t>Monitoring System</t>
  </si>
  <si>
    <t>Clening Water System for 304.8 kWp</t>
  </si>
  <si>
    <t>Management and Overhead</t>
  </si>
  <si>
    <t>แบตเตอรี่ ลิเธี่ยม 51.2v 300ah ยี่ห้อ LV Topsun ขนาด 15 KW</t>
  </si>
  <si>
    <t>รายการ</t>
  </si>
  <si>
    <t>ราคา</t>
  </si>
  <si>
    <t>จำนวน</t>
  </si>
  <si>
    <t>ราคารวม</t>
  </si>
  <si>
    <t>กันฟ้าผ่า AC</t>
  </si>
  <si>
    <t>กันฟ้าผ่า DC</t>
  </si>
  <si>
    <t>Switch AC</t>
  </si>
  <si>
    <t>Switch DC</t>
  </si>
  <si>
    <t>ค่าแรงงาน</t>
  </si>
  <si>
    <t>ค่านายหน้า</t>
  </si>
  <si>
    <t>ค่าเผื่อเหลือเผื่อขาด</t>
  </si>
  <si>
    <t>ภาษีมูลค่าเพิ่ม</t>
  </si>
  <si>
    <t>รวมราคา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</si>
</sst>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" fontId="0" fillId="0" borderId="0" xfId="0" applyNumberFormat="1"/>
    <xf numFmtId="43" fontId="0" fillId="0" borderId="0" xfId="1" applyFont="1"/>
    <xf numFmtId="43" fontId="2" fillId="0" borderId="0" xfId="0" applyNumberFormat="1" applyFont="1"/>
    <xf numFmtId="0" fontId="2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51B7E-112B-44A2-A766-B93ECA68A342}">
  <dimension ref="A1:L30"/>
  <sheetViews>
    <sheetView tabSelected="1" workbookViewId="0">
      <selection activeCell="B28" sqref="B28"/>
    </sheetView>
  </sheetViews>
  <sheetFormatPr defaultRowHeight="15" x14ac:dyDescent="0.25"/>
  <cols>
    <col min="1" max="1" width="65.5703125" bestFit="1" customWidth="1"/>
    <col min="4" max="4" width="13.28515625" bestFit="1" customWidth="1"/>
  </cols>
  <sheetData>
    <row r="1" spans="1:12" x14ac:dyDescent="0.25">
      <c r="A1" t="s">
        <v>19</v>
      </c>
      <c r="B1" t="s">
        <v>20</v>
      </c>
      <c r="C1" t="s">
        <v>21</v>
      </c>
      <c r="D1" t="s">
        <v>22</v>
      </c>
    </row>
    <row r="2" spans="1:12" x14ac:dyDescent="0.25">
      <c r="A2" t="s">
        <v>0</v>
      </c>
      <c r="B2" s="1">
        <v>2819</v>
      </c>
      <c r="C2">
        <v>141</v>
      </c>
      <c r="D2" s="2">
        <f>B2*C2</f>
        <v>397479</v>
      </c>
      <c r="K2" s="1"/>
    </row>
    <row r="3" spans="1:12" x14ac:dyDescent="0.25">
      <c r="A3" t="s">
        <v>1</v>
      </c>
      <c r="B3" s="1">
        <v>89500</v>
      </c>
      <c r="C3">
        <v>1</v>
      </c>
      <c r="D3" s="2">
        <f t="shared" ref="D3:D27" si="0">B3*C3</f>
        <v>89500</v>
      </c>
      <c r="I3" s="1"/>
    </row>
    <row r="4" spans="1:12" x14ac:dyDescent="0.25">
      <c r="A4" t="s">
        <v>18</v>
      </c>
      <c r="B4" s="1">
        <v>61500</v>
      </c>
      <c r="C4">
        <v>8</v>
      </c>
      <c r="D4" s="2">
        <f t="shared" si="0"/>
        <v>492000</v>
      </c>
      <c r="L4" s="1"/>
    </row>
    <row r="5" spans="1:12" x14ac:dyDescent="0.25">
      <c r="A5" t="s">
        <v>2</v>
      </c>
      <c r="B5" s="1">
        <v>2350</v>
      </c>
      <c r="C5">
        <v>1</v>
      </c>
      <c r="D5" s="2">
        <f t="shared" si="0"/>
        <v>2350</v>
      </c>
      <c r="J5" s="1"/>
    </row>
    <row r="6" spans="1:12" x14ac:dyDescent="0.25">
      <c r="A6" t="s">
        <v>3</v>
      </c>
      <c r="B6" s="1">
        <v>2350</v>
      </c>
      <c r="C6">
        <v>1</v>
      </c>
      <c r="D6" s="2">
        <f t="shared" si="0"/>
        <v>2350</v>
      </c>
      <c r="J6" s="1"/>
    </row>
    <row r="7" spans="1:12" x14ac:dyDescent="0.25">
      <c r="A7" t="s">
        <v>4</v>
      </c>
      <c r="B7" s="1">
        <v>11500</v>
      </c>
      <c r="C7">
        <v>1</v>
      </c>
      <c r="D7" s="2">
        <f t="shared" si="0"/>
        <v>11500</v>
      </c>
      <c r="I7" s="1"/>
    </row>
    <row r="8" spans="1:12" x14ac:dyDescent="0.25">
      <c r="A8" t="s">
        <v>5</v>
      </c>
      <c r="B8" s="1">
        <v>11500</v>
      </c>
      <c r="C8">
        <v>1</v>
      </c>
      <c r="D8" s="2">
        <f t="shared" si="0"/>
        <v>11500</v>
      </c>
      <c r="I8" s="1"/>
      <c r="K8" s="1"/>
    </row>
    <row r="9" spans="1:12" x14ac:dyDescent="0.25">
      <c r="A9" t="s">
        <v>6</v>
      </c>
      <c r="B9" s="1">
        <v>15000</v>
      </c>
      <c r="C9">
        <v>1</v>
      </c>
      <c r="D9" s="2">
        <f t="shared" si="0"/>
        <v>15000</v>
      </c>
    </row>
    <row r="10" spans="1:12" x14ac:dyDescent="0.25">
      <c r="A10" t="s">
        <v>7</v>
      </c>
      <c r="B10" s="1">
        <v>15000</v>
      </c>
      <c r="C10">
        <v>1</v>
      </c>
      <c r="D10" s="2">
        <f t="shared" si="0"/>
        <v>15000</v>
      </c>
    </row>
    <row r="11" spans="1:12" x14ac:dyDescent="0.25">
      <c r="A11" t="s">
        <v>8</v>
      </c>
      <c r="B11" s="1">
        <v>15000</v>
      </c>
      <c r="C11">
        <v>1</v>
      </c>
      <c r="D11" s="2">
        <f t="shared" si="0"/>
        <v>15000</v>
      </c>
    </row>
    <row r="12" spans="1:12" x14ac:dyDescent="0.25">
      <c r="A12" t="s">
        <v>9</v>
      </c>
      <c r="B12" s="1">
        <v>15000</v>
      </c>
      <c r="C12">
        <v>1</v>
      </c>
      <c r="D12" s="2">
        <f t="shared" si="0"/>
        <v>15000</v>
      </c>
    </row>
    <row r="13" spans="1:12" x14ac:dyDescent="0.25">
      <c r="A13" t="s">
        <v>10</v>
      </c>
      <c r="B13" s="1">
        <v>15000</v>
      </c>
      <c r="C13">
        <v>1</v>
      </c>
      <c r="D13" s="2">
        <f t="shared" si="0"/>
        <v>15000</v>
      </c>
    </row>
    <row r="14" spans="1:12" x14ac:dyDescent="0.25">
      <c r="A14" t="s">
        <v>11</v>
      </c>
      <c r="B14" s="1">
        <v>15000</v>
      </c>
      <c r="C14">
        <v>1</v>
      </c>
      <c r="D14" s="2">
        <f t="shared" si="0"/>
        <v>15000</v>
      </c>
    </row>
    <row r="15" spans="1:12" x14ac:dyDescent="0.25">
      <c r="A15" t="s">
        <v>12</v>
      </c>
      <c r="B15" s="1">
        <v>15000</v>
      </c>
      <c r="C15">
        <v>1</v>
      </c>
      <c r="D15" s="2">
        <f t="shared" si="0"/>
        <v>15000</v>
      </c>
    </row>
    <row r="16" spans="1:12" x14ac:dyDescent="0.25">
      <c r="A16" t="s">
        <v>13</v>
      </c>
      <c r="B16" s="1">
        <v>15000</v>
      </c>
      <c r="C16">
        <v>1</v>
      </c>
      <c r="D16" s="2">
        <f t="shared" si="0"/>
        <v>15000</v>
      </c>
    </row>
    <row r="17" spans="1:4" x14ac:dyDescent="0.25">
      <c r="A17" t="s">
        <v>14</v>
      </c>
      <c r="B17" s="1">
        <v>15000</v>
      </c>
      <c r="C17">
        <v>1</v>
      </c>
      <c r="D17" s="2">
        <f t="shared" si="0"/>
        <v>15000</v>
      </c>
    </row>
    <row r="18" spans="1:4" x14ac:dyDescent="0.25">
      <c r="A18" t="s">
        <v>15</v>
      </c>
      <c r="B18" s="1">
        <v>15000</v>
      </c>
      <c r="C18">
        <v>1</v>
      </c>
      <c r="D18" s="2">
        <f t="shared" si="0"/>
        <v>15000</v>
      </c>
    </row>
    <row r="19" spans="1:4" x14ac:dyDescent="0.25">
      <c r="A19" t="s">
        <v>16</v>
      </c>
      <c r="B19" s="1">
        <v>15000</v>
      </c>
      <c r="C19">
        <v>1</v>
      </c>
      <c r="D19" s="2">
        <f t="shared" si="0"/>
        <v>15000</v>
      </c>
    </row>
    <row r="20" spans="1:4" x14ac:dyDescent="0.25">
      <c r="A20" t="s">
        <v>17</v>
      </c>
      <c r="B20" s="1">
        <v>15000</v>
      </c>
      <c r="C20">
        <v>1</v>
      </c>
      <c r="D20" s="2">
        <f t="shared" si="0"/>
        <v>15000</v>
      </c>
    </row>
    <row r="21" spans="1:4" x14ac:dyDescent="0.25">
      <c r="A21" t="s">
        <v>25</v>
      </c>
      <c r="B21" s="1">
        <v>15000</v>
      </c>
      <c r="C21">
        <v>1</v>
      </c>
      <c r="D21" s="2">
        <f t="shared" si="0"/>
        <v>15000</v>
      </c>
    </row>
    <row r="22" spans="1:4" x14ac:dyDescent="0.25">
      <c r="A22" t="s">
        <v>26</v>
      </c>
      <c r="B22" s="1">
        <v>15000</v>
      </c>
      <c r="C22">
        <v>2</v>
      </c>
      <c r="D22" s="2">
        <f t="shared" si="0"/>
        <v>30000</v>
      </c>
    </row>
    <row r="23" spans="1:4" x14ac:dyDescent="0.25">
      <c r="A23" t="s">
        <v>23</v>
      </c>
      <c r="B23" s="1">
        <v>15000</v>
      </c>
      <c r="C23">
        <v>1</v>
      </c>
      <c r="D23" s="2">
        <f t="shared" si="0"/>
        <v>15000</v>
      </c>
    </row>
    <row r="24" spans="1:4" x14ac:dyDescent="0.25">
      <c r="A24" t="s">
        <v>24</v>
      </c>
      <c r="B24" s="1">
        <v>15000</v>
      </c>
      <c r="C24">
        <v>2</v>
      </c>
      <c r="D24" s="2">
        <f t="shared" si="0"/>
        <v>30000</v>
      </c>
    </row>
    <row r="25" spans="1:4" x14ac:dyDescent="0.25">
      <c r="A25" t="s">
        <v>27</v>
      </c>
      <c r="B25" s="1">
        <v>5</v>
      </c>
      <c r="C25">
        <v>100000</v>
      </c>
      <c r="D25" s="2">
        <f t="shared" si="0"/>
        <v>500000</v>
      </c>
    </row>
    <row r="26" spans="1:4" x14ac:dyDescent="0.25">
      <c r="A26" t="s">
        <v>28</v>
      </c>
      <c r="B26" s="1">
        <v>1</v>
      </c>
      <c r="C26">
        <v>100000</v>
      </c>
      <c r="D26" s="2">
        <f t="shared" si="0"/>
        <v>100000</v>
      </c>
    </row>
    <row r="27" spans="1:4" x14ac:dyDescent="0.25">
      <c r="A27" t="s">
        <v>29</v>
      </c>
      <c r="B27" s="1">
        <v>7</v>
      </c>
      <c r="C27">
        <v>100000</v>
      </c>
      <c r="D27" s="2">
        <f t="shared" si="0"/>
        <v>700000</v>
      </c>
    </row>
    <row r="28" spans="1:4" x14ac:dyDescent="0.25">
      <c r="A28" s="4" t="s">
        <v>31</v>
      </c>
      <c r="B28" s="4"/>
      <c r="C28" s="4"/>
      <c r="D28" s="3">
        <f>SUM(D2:D27)</f>
        <v>2576679</v>
      </c>
    </row>
    <row r="29" spans="1:4" x14ac:dyDescent="0.25">
      <c r="A29" s="4" t="s">
        <v>30</v>
      </c>
      <c r="B29" s="4"/>
      <c r="C29" s="4"/>
      <c r="D29" s="3">
        <f>D28*0.07</f>
        <v>180367.53000000003</v>
      </c>
    </row>
    <row r="30" spans="1:4" x14ac:dyDescent="0.25">
      <c r="A30" s="4" t="s">
        <v>22</v>
      </c>
      <c r="B30" s="4"/>
      <c r="C30" s="4"/>
      <c r="D30" s="3">
        <f>D28+D29</f>
        <v>2757046.5300000003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Chitgasame RM</dc:creator>
  <cp:lastModifiedBy>Chitgasame RM</cp:lastModifiedBy>
  <dcterms:created xsi:type="dcterms:W3CDTF">2024-12-02T09:10:40Z</dcterms:created>
  <dcterms:modified xsi:type="dcterms:W3CDTF">2024-12-02T09:40:35Z</dcterms:modified>
</cp:coreProperties>
</file>